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827"/>
  <workbookPr autoCompressPictures="0" defaultThemeVersion="124226"/>
  <mc:AlternateContent xmlns:mc="http://schemas.openxmlformats.org/markup-compatibility/2006">
    <mc:Choice Requires="x15">
      <x15ac:absPath xmlns:x15ac="http://schemas.microsoft.com/office/spreadsheetml/2010/11/ac" url="C:\Users\Janus\Desktop\"/>
    </mc:Choice>
  </mc:AlternateContent>
  <xr:revisionPtr revIDLastSave="0" documentId="8_{69E1BD49-7B04-451A-AF6D-401DC5E1FA63}" xr6:coauthVersionLast="47" xr6:coauthVersionMax="47" xr10:uidLastSave="{00000000-0000-0000-0000-000000000000}"/>
  <bookViews>
    <workbookView xWindow="-120" yWindow="-120" windowWidth="29040" windowHeight="15840"/>
  </bookViews>
  <sheets>
    <sheet name="Hoja1" sheetId="1" r:id="rId1"/>
    <sheet name="Hoja2" sheetId="2" r:id="rId2"/>
    <sheet name="Hoja3" sheetId="3"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2" i="1" l="1"/>
  <c r="C13" i="1"/>
  <c r="C14" i="1"/>
</calcChain>
</file>

<file path=xl/sharedStrings.xml><?xml version="1.0" encoding="utf-8"?>
<sst xmlns="http://schemas.openxmlformats.org/spreadsheetml/2006/main" count="268" uniqueCount="74">
  <si>
    <t>A. INFORMACIÓN GENERAL DE LA ENTIDAD</t>
  </si>
  <si>
    <t>Nombre</t>
  </si>
  <si>
    <t>Dirección</t>
  </si>
  <si>
    <t>Teléfono</t>
  </si>
  <si>
    <t>Perspectiva estratégica</t>
  </si>
  <si>
    <t>Información de contacto</t>
  </si>
  <si>
    <t>Descripción</t>
  </si>
  <si>
    <t>Duración estimada del contrato</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</si>
  <si>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</si>
  <si>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</si>
  <si>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</si>
  <si>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</si>
  <si>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</si>
  <si>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</si>
  <si>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</si>
  <si>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B. ADQUISICIONES PLANEADAS</t>
  </si>
  <si>
    <t>Página web</t>
  </si>
  <si>
    <t>Fecha estimada de inicio de proceso de selección</t>
  </si>
  <si>
    <t>Fecha de última actualización del PAA</t>
  </si>
  <si>
    <t>Misión y visión</t>
  </si>
  <si>
    <t>PLAN ANUAL DE ADQUISICIONES</t>
  </si>
  <si>
    <t>Posibles códigos UNSPSC</t>
  </si>
  <si>
    <t>Valor total del PAA</t>
  </si>
  <si>
    <t>Límite de contratación menor cuantía</t>
  </si>
  <si>
    <t>Límite de contratación mínima cuantía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</si>
  <si>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</si>
  <si>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</si>
  <si>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Códigos UNSPSC</t>
  </si>
  <si>
    <t>FONDO PARA LA CONSOLIDACION DEL PATRIMONIO AUTONOMO PENSIONAL DE CARTAGO</t>
  </si>
  <si>
    <t>www.fcpap.gov.co</t>
  </si>
  <si>
    <t>Software de recursos humanos</t>
  </si>
  <si>
    <t>12 MESES</t>
  </si>
  <si>
    <t>Contratacion Directa</t>
  </si>
  <si>
    <t>RECURSOS DE TRANSFERENCIAS DE ENTIDADES TERRITORIALES Y DESCENTRALIZADAS</t>
  </si>
  <si>
    <t>NO</t>
  </si>
  <si>
    <t>N/A</t>
  </si>
  <si>
    <t>Papel para impresora o fotocopiadora</t>
  </si>
  <si>
    <t>Carpetas de archivo, carpetas y separadores</t>
  </si>
  <si>
    <t>Suministros para aseos</t>
  </si>
  <si>
    <t>Tóner para impresoras o fax</t>
  </si>
  <si>
    <t>Sobres estándar</t>
  </si>
  <si>
    <t>Bolígrafos</t>
  </si>
  <si>
    <t>Cajas u organizadores de almacenamiento de archivos</t>
  </si>
  <si>
    <t>Necesidades de personal jurídico temporal</t>
  </si>
  <si>
    <t>Asistencia de oficina o administrativa personal</t>
  </si>
  <si>
    <t>Folders</t>
  </si>
  <si>
    <t>Arrendamiento de instalaciones comerciales o industriales</t>
  </si>
  <si>
    <t>Servicio de mantenimiento de edificios</t>
  </si>
  <si>
    <t>Computadores de escritorio</t>
  </si>
  <si>
    <t>Software para oficinas</t>
  </si>
  <si>
    <t>Servicio de Limpieza de edificios</t>
  </si>
  <si>
    <t>Kits de limpieza</t>
  </si>
  <si>
    <t>Escritorios</t>
  </si>
  <si>
    <t>Gabinetes de archivo o accesorios</t>
  </si>
  <si>
    <t>Computadores personal</t>
  </si>
  <si>
    <t>Servicios de entrega postal nacional</t>
  </si>
  <si>
    <t>Seguro de garantía de fidelidad</t>
  </si>
  <si>
    <t>Televisores</t>
  </si>
  <si>
    <t>Libros de referencia</t>
  </si>
  <si>
    <t>Pantalla activa lcd</t>
  </si>
  <si>
    <t>Servidores de acceso</t>
  </si>
  <si>
    <t>CALLE 13 # 4 - 52</t>
  </si>
  <si>
    <t>Mision: EL FONDO PARA LA CONSOLIDACIÓN DEL PATRIMONIO AUTÓNOMO PENSIONAL DE CARTAGO – FCPAPC, es un Establecimiento Público del nivel municipal, creado con el fin de configurar, contratar, coordinar, supervisar un Patrimonio Autónomo Pensional dirigido a la cancelación del pasivo pensional de los servidores y ex servidores públicos del Municipio de Cartago y de sus Entidades Descentralizadas; Actúa bajo la observación de los principios constitucionales de eficiencia, universalidad y solidaridad en los términos que establezca la ley de la seguridad social, con arreglo a la normatividad vigente respectiva y a través de procesos y procedimientos controlados apoyados en una adecuada Gestión del Talento.
Vision: EN el 2021 el FONDO PARA LA CONSOLIDACIÓN DEL PATRIMONIO AUTÓNOMO PENSIONAL DE CARTAGO – FCPAPC – será un Establecimiento Público del nivel municipal, con un Patrimonio Autónomo Pensional Consolidado, mediante el cual se garantice el pago de la totalidad del pasivo pensional del Municipio de Cartago, con sus entidades descentralizadas. Desarrollará políticas que propendan por un ambiente sano, digno, renovador, coordinado y de absoluto apoyo a las necesidades y requerimientos de los jubilados.</t>
  </si>
  <si>
    <t>Cancelación del pasivo Pensional de los servidores  o ex servidores públicos del Municipio de Cartago y de sus entidades descentralizada, efectuando los pagos de las mesadas pensiónales y cuotas partes de pensiones reconocidas y de bonos pensiónales.</t>
  </si>
  <si>
    <t>Capacitación administrativa</t>
  </si>
  <si>
    <t>Impresoras láser</t>
  </si>
  <si>
    <t>Servicios de bienestar social</t>
  </si>
  <si>
    <t>Estudios de grupos sociales o servicios relacionados</t>
  </si>
  <si>
    <t>Software de creación y edición de páginas web</t>
  </si>
  <si>
    <t>Servicios de seguridad o salud ocupacional</t>
  </si>
  <si>
    <t>Servicio de escaneo de documentos</t>
  </si>
  <si>
    <t>PAULA ANDREA ANGEL MONTOYA</t>
  </si>
  <si>
    <t>PAULA ANDREA ANGEL MONTOYA - 2102929</t>
  </si>
  <si>
    <t>04 DE ENERO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</si>
</sst>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_(&quot;$&quot;\ * #,##0_);_(&quot;$&quot;\ * \(#,##0\);_(&quot;$&quot;\ * &quot;-&quot;??_);_(@_)"/>
  </numFmts>
  <fonts count="7" x14ac:knownFonts="1">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sz val="11"/>
      <name val="Calibri"/>
      <family val="2"/>
      <scheme val="minor"/>
    </font>
    <font>
      <sz val="10"/>
      <color theme="1"/>
      <name val="Calibri"/>
      <family val="2"/>
      <scheme val="minor"/>
    </font>
    <font>
      <sz val="10"/>
      <name val="Calibri"/>
      <family val="2"/>
      <scheme val="minor"/>
    </font>
  </fonts>
  <fills count="3">
    <fill>
      <patternFill patternType="none"/>
    </fill>
    <fill>
      <patternFill patternType="gray125"/>
    </fill>
    <fill>
      <patternFill patternType="solid">
        <fgColor theme="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2" borderId="0" applyNumberFormat="0" applyBorder="0" applyAlignment="0" applyProtection="0"/>
    <xf numFmtId="0" fontId="2" fillId="0" borderId="0" applyNumberFormat="0" applyFill="0" applyBorder="0" applyAlignment="0" applyProtection="0"/>
  </cellStyleXfs>
  <cellXfs count="58">
    <xf numFmtId="0" fontId="0" fillId="0" borderId="0" xfId="0"/>
    <xf numFmtId="0" fontId="0" fillId="0" borderId="0" xfId="0" applyAlignment="1">
      <alignment wrapText="1"/>
    </xf>
    <xf numFmtId="0" fontId="0" fillId="0" borderId="1" xfId="0" applyBorder="1" applyAlignment="1">
      <alignment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2" fillId="0" borderId="3" xfId="2" quotePrefix="1" applyBorder="1" applyAlignment="1">
      <alignment wrapText="1"/>
    </xf>
    <xf numFmtId="0" fontId="1" fillId="2" borderId="5" xfId="1" applyBorder="1" applyAlignment="1">
      <alignment horizontal="left" wrapText="1"/>
    </xf>
    <xf numFmtId="0" fontId="3" fillId="0" borderId="0" xfId="0" applyFont="1" applyAlignment="1"/>
    <xf numFmtId="0" fontId="1" fillId="2" borderId="6" xfId="1" applyBorder="1" applyAlignment="1">
      <alignment wrapText="1"/>
    </xf>
    <xf numFmtId="0" fontId="1" fillId="2" borderId="7" xfId="1" applyBorder="1" applyAlignment="1">
      <alignment wrapText="1"/>
    </xf>
    <xf numFmtId="0" fontId="0" fillId="0" borderId="8" xfId="0" applyBorder="1" applyAlignment="1">
      <alignment wrapText="1"/>
    </xf>
    <xf numFmtId="0" fontId="0" fillId="0" borderId="9" xfId="0" applyBorder="1" applyAlignment="1">
      <alignment wrapText="1"/>
    </xf>
    <xf numFmtId="180" fontId="0" fillId="0" borderId="3" xfId="0" applyNumberFormat="1" applyBorder="1" applyAlignment="1">
      <alignment wrapText="1"/>
    </xf>
    <xf numFmtId="0" fontId="0" fillId="0" borderId="0" xfId="0" applyFill="1" applyAlignment="1">
      <alignment wrapText="1"/>
    </xf>
    <xf numFmtId="0" fontId="0" fillId="0" borderId="3" xfId="0" quotePrefix="1" applyBorder="1" applyAlignment="1">
      <alignment horizontal="left" wrapText="1"/>
    </xf>
    <xf numFmtId="0" fontId="4" fillId="0" borderId="1" xfId="0" applyFont="1" applyBorder="1" applyAlignment="1">
      <alignment vertical="center"/>
    </xf>
    <xf numFmtId="0" fontId="0" fillId="0" borderId="1" xfId="0" applyFont="1" applyBorder="1" applyAlignment="1">
      <alignment vertical="center" wrapText="1"/>
    </xf>
    <xf numFmtId="14" fontId="0" fillId="0" borderId="1" xfId="0" applyNumberForma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Font="1" applyBorder="1" applyAlignment="1">
      <alignment horizontal="right" vertical="center" wrapText="1"/>
    </xf>
    <xf numFmtId="3" fontId="0" fillId="0" borderId="0" xfId="0" applyNumberFormat="1" applyAlignment="1">
      <alignment wrapText="1"/>
    </xf>
    <xf numFmtId="0" fontId="1" fillId="2" borderId="10" xfId="1" applyBorder="1" applyAlignment="1">
      <alignment wrapText="1"/>
    </xf>
    <xf numFmtId="0" fontId="1" fillId="2" borderId="11" xfId="1" applyBorder="1" applyAlignment="1">
      <alignment horizontal="left" wrapText="1"/>
    </xf>
    <xf numFmtId="0" fontId="1" fillId="2" borderId="12" xfId="1" applyBorder="1" applyAlignment="1">
      <alignment wrapText="1"/>
    </xf>
    <xf numFmtId="0" fontId="5" fillId="0" borderId="1" xfId="0" applyFont="1" applyBorder="1" applyAlignment="1">
      <alignment vertical="center"/>
    </xf>
    <xf numFmtId="0" fontId="0" fillId="0" borderId="1" xfId="0" applyBorder="1" applyAlignment="1">
      <alignment vertical="center"/>
    </xf>
    <xf numFmtId="0" fontId="0" fillId="0" borderId="2" xfId="0" applyBorder="1" applyAlignment="1">
      <alignment horizontal="center" vertical="center" wrapText="1"/>
    </xf>
    <xf numFmtId="1" fontId="0" fillId="0" borderId="1" xfId="0" applyNumberFormat="1" applyBorder="1" applyAlignment="1">
      <alignment vertical="center" wrapText="1"/>
    </xf>
    <xf numFmtId="1" fontId="0" fillId="0" borderId="1" xfId="0" applyNumberFormat="1" applyFill="1" applyBorder="1" applyAlignment="1">
      <alignment vertical="center" wrapText="1"/>
    </xf>
    <xf numFmtId="0" fontId="0" fillId="0" borderId="3" xfId="0"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6" fillId="0" borderId="1" xfId="0" applyFont="1" applyFill="1" applyBorder="1" applyAlignment="1">
      <alignment vertical="center"/>
    </xf>
    <xf numFmtId="0" fontId="6" fillId="0" borderId="1" xfId="0" applyFont="1" applyFill="1" applyBorder="1" applyAlignment="1">
      <alignment vertical="center" wrapText="1"/>
    </xf>
    <xf numFmtId="0" fontId="6" fillId="0" borderId="11" xfId="0" applyFont="1" applyFill="1" applyBorder="1" applyAlignment="1">
      <alignment vertical="center" wrapText="1"/>
    </xf>
    <xf numFmtId="14" fontId="0" fillId="0" borderId="4" xfId="0" applyNumberFormat="1" applyBorder="1" applyAlignment="1">
      <alignment horizontal="right"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13" xfId="0" applyFill="1" applyBorder="1" applyAlignment="1">
      <alignment horizontal="center" wrapText="1"/>
    </xf>
    <xf numFmtId="0" fontId="0" fillId="0" borderId="14" xfId="0" applyFill="1" applyBorder="1" applyAlignment="1">
      <alignment horizontal="center" wrapText="1"/>
    </xf>
    <xf numFmtId="0" fontId="0" fillId="0" borderId="15" xfId="0" applyFill="1" applyBorder="1" applyAlignment="1">
      <alignment horizontal="center" wrapText="1"/>
    </xf>
    <xf numFmtId="0" fontId="0" fillId="0" borderId="16" xfId="0" applyFill="1" applyBorder="1" applyAlignment="1">
      <alignment horizontal="center" wrapText="1"/>
    </xf>
    <xf numFmtId="0" fontId="0" fillId="0" borderId="0" xfId="0" applyFill="1" applyBorder="1" applyAlignment="1">
      <alignment horizontal="center" wrapText="1"/>
    </xf>
    <xf numFmtId="0" fontId="0" fillId="0" borderId="17" xfId="0" applyFill="1" applyBorder="1" applyAlignment="1">
      <alignment horizontal="center" wrapText="1"/>
    </xf>
    <xf numFmtId="0" fontId="0" fillId="0" borderId="18" xfId="0" applyFill="1" applyBorder="1" applyAlignment="1">
      <alignment horizontal="center" wrapText="1"/>
    </xf>
    <xf numFmtId="0" fontId="0" fillId="0" borderId="19" xfId="0" applyFill="1" applyBorder="1" applyAlignment="1">
      <alignment horizontal="center" wrapText="1"/>
    </xf>
    <xf numFmtId="0" fontId="0" fillId="0" borderId="20" xfId="0" applyFill="1" applyBorder="1" applyAlignment="1">
      <alignment horizontal="center" wrapText="1"/>
    </xf>
  </cellXfs>
  <cellStyles count="3">
    <cellStyle name="Énfasis1" xfId="1" builtinId="29"/>
    <cellStyle name="Hipervínculo"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7"/>
  <sheetViews>
    <sheetView tabSelected="1" topLeftCell="C1" zoomScale="115" zoomScaleNormal="115" zoomScalePageLayoutView="80" workbookViewId="0">
      <selection activeCell="C15" sqref="C15"/>
    </sheetView>
  </sheetViews>
  <sheetFormatPr baseColWidth="10" defaultColWidth="10.85546875" defaultRowHeight="15" x14ac:dyDescent="0.25"/>
  <cols>
    <col min="1" max="1" width="10.85546875" style="1"/>
    <col min="2" max="2" width="41" style="1" bestFit="1" customWidth="1"/>
    <col min="3" max="3" width="125.5703125" style="1" customWidth="1"/>
    <col min="4" max="4" width="18.85546875" style="1" customWidth="1"/>
    <col min="5" max="5" width="14.28515625" style="1" customWidth="1"/>
    <col min="6" max="6" width="21.28515625" style="1" customWidth="1"/>
    <col min="7" max="7" width="13.5703125" style="1" customWidth="1"/>
    <col min="8" max="8" width="21.5703125" style="1" bestFit="1" customWidth="1"/>
    <col min="9" max="9" width="19.42578125" style="1" bestFit="1" customWidth="1"/>
    <col min="10" max="10" width="16.140625" style="1" bestFit="1" customWidth="1"/>
    <col min="11" max="11" width="16.7109375" style="1" customWidth="1"/>
    <col min="12" max="12" width="47.140625" style="1" customWidth="1"/>
    <col min="13" max="16384" width="10.85546875" style="1"/>
  </cols>
  <sheetData>
    <row r="2" spans="2:9" x14ac:dyDescent="0.25">
      <c r="B2" s="10" t="s">
        <v>20</v>
      </c>
    </row>
    <row r="3" spans="2:9" x14ac:dyDescent="0.25">
      <c r="B3" s="10"/>
    </row>
    <row r="4" spans="2:9" ht="15.75" thickBot="1" x14ac:dyDescent="0.3">
      <c r="B4" s="10" t="s">
        <v>0</v>
      </c>
    </row>
    <row r="5" spans="2:9" x14ac:dyDescent="0.25">
      <c r="B5" s="6" t="s">
        <v>1</v>
      </c>
      <c r="C5" s="7" t="s">
        <v>28</v>
      </c>
      <c r="F5" s="40" t="s">
        <v>26</v>
      </c>
      <c r="G5" s="41"/>
      <c r="H5" s="41"/>
      <c r="I5" s="42"/>
    </row>
    <row r="6" spans="2:9" x14ac:dyDescent="0.25">
      <c r="B6" s="3" t="s">
        <v>2</v>
      </c>
      <c r="C6" s="4" t="s">
        <v>61</v>
      </c>
      <c r="F6" s="43"/>
      <c r="G6" s="44"/>
      <c r="H6" s="44"/>
      <c r="I6" s="45"/>
    </row>
    <row r="7" spans="2:9" x14ac:dyDescent="0.25">
      <c r="B7" s="3" t="s">
        <v>3</v>
      </c>
      <c r="C7" s="17">
        <v>2102929</v>
      </c>
      <c r="F7" s="43"/>
      <c r="G7" s="44"/>
      <c r="H7" s="44"/>
      <c r="I7" s="45"/>
    </row>
    <row r="8" spans="2:9" x14ac:dyDescent="0.25">
      <c r="B8" s="3" t="s">
        <v>16</v>
      </c>
      <c r="C8" s="8" t="s">
        <v>29</v>
      </c>
      <c r="F8" s="43"/>
      <c r="G8" s="44"/>
      <c r="H8" s="44"/>
      <c r="I8" s="45"/>
    </row>
    <row r="9" spans="2:9" ht="165" x14ac:dyDescent="0.25">
      <c r="B9" s="30" t="s">
        <v>19</v>
      </c>
      <c r="C9" s="33" t="s">
        <v>62</v>
      </c>
      <c r="F9" s="46"/>
      <c r="G9" s="47"/>
      <c r="H9" s="47"/>
      <c r="I9" s="48"/>
    </row>
    <row r="10" spans="2:9" ht="30" x14ac:dyDescent="0.25">
      <c r="B10" s="3" t="s">
        <v>4</v>
      </c>
      <c r="C10" s="4" t="s">
        <v>63</v>
      </c>
      <c r="F10" s="16"/>
      <c r="G10" s="16"/>
      <c r="H10" s="16"/>
      <c r="I10" s="16"/>
    </row>
    <row r="11" spans="2:9" x14ac:dyDescent="0.25">
      <c r="B11" s="3" t="s">
        <v>5</v>
      </c>
      <c r="C11" s="4" t="s">
        <v>71</v>
      </c>
      <c r="F11" s="49" t="s">
        <v>25</v>
      </c>
      <c r="G11" s="50"/>
      <c r="H11" s="50"/>
      <c r="I11" s="51"/>
    </row>
    <row r="12" spans="2:9" x14ac:dyDescent="0.25">
      <c r="B12" s="3" t="s">
        <v>22</v>
      </c>
      <c r="C12" s="15">
        <f>SUM(H19:H51)</f>
        <v>1223156600</v>
      </c>
      <c r="F12" s="52"/>
      <c r="G12" s="53"/>
      <c r="H12" s="53"/>
      <c r="I12" s="54"/>
    </row>
    <row r="13" spans="2:9" x14ac:dyDescent="0.25">
      <c r="B13" s="3" t="s">
        <v>23</v>
      </c>
      <c r="C13" s="15">
        <f>1000000*280</f>
        <v>280000000</v>
      </c>
      <c r="F13" s="52"/>
      <c r="G13" s="53"/>
      <c r="H13" s="53"/>
      <c r="I13" s="54"/>
    </row>
    <row r="14" spans="2:9" x14ac:dyDescent="0.25">
      <c r="B14" s="3" t="s">
        <v>24</v>
      </c>
      <c r="C14" s="15">
        <f>908256*28</f>
        <v>25431168</v>
      </c>
      <c r="F14" s="52"/>
      <c r="G14" s="53"/>
      <c r="H14" s="53"/>
      <c r="I14" s="54"/>
    </row>
    <row r="15" spans="2:9" ht="15.75" thickBot="1" x14ac:dyDescent="0.3">
      <c r="B15" s="13" t="s">
        <v>18</v>
      </c>
      <c r="C15" s="39" t="s">
        <v>73</v>
      </c>
      <c r="F15" s="55"/>
      <c r="G15" s="56"/>
      <c r="H15" s="56"/>
      <c r="I15" s="57"/>
    </row>
    <row r="17" spans="2:12" ht="15.75" thickBot="1" x14ac:dyDescent="0.3">
      <c r="B17" s="10" t="s">
        <v>15</v>
      </c>
    </row>
    <row r="18" spans="2:12" ht="75" customHeight="1" x14ac:dyDescent="0.25">
      <c r="B18" s="9" t="s">
        <v>27</v>
      </c>
      <c r="C18" s="12" t="s">
        <v>6</v>
      </c>
      <c r="D18" s="12" t="s">
        <v>17</v>
      </c>
      <c r="E18" s="12" t="s">
        <v>7</v>
      </c>
      <c r="F18" s="12" t="s">
        <v>8</v>
      </c>
      <c r="G18" s="12" t="s">
        <v>9</v>
      </c>
      <c r="H18" s="12" t="s">
        <v>10</v>
      </c>
      <c r="I18" s="12" t="s">
        <v>11</v>
      </c>
      <c r="J18" s="12" t="s">
        <v>12</v>
      </c>
      <c r="K18" s="12" t="s">
        <v>13</v>
      </c>
      <c r="L18" s="11" t="s">
        <v>14</v>
      </c>
    </row>
    <row r="19" spans="2:12" x14ac:dyDescent="0.25">
      <c r="B19" s="18">
        <v>43231505</v>
      </c>
      <c r="C19" s="34" t="s">
        <v>30</v>
      </c>
      <c r="D19" s="20">
        <v>44564</v>
      </c>
      <c r="E19" s="21" t="s">
        <v>31</v>
      </c>
      <c r="F19" s="21" t="s">
        <v>32</v>
      </c>
      <c r="G19" s="29" t="s">
        <v>33</v>
      </c>
      <c r="H19" s="31">
        <v>61479411</v>
      </c>
      <c r="I19" s="31">
        <v>61479411</v>
      </c>
      <c r="J19" s="22" t="s">
        <v>34</v>
      </c>
      <c r="K19" s="21" t="s">
        <v>35</v>
      </c>
      <c r="L19" s="21" t="s">
        <v>72</v>
      </c>
    </row>
    <row r="20" spans="2:12" x14ac:dyDescent="0.25">
      <c r="B20" s="23">
        <v>14111507</v>
      </c>
      <c r="C20" s="35" t="s">
        <v>36</v>
      </c>
      <c r="D20" s="20">
        <v>44564</v>
      </c>
      <c r="E20" s="21" t="s">
        <v>31</v>
      </c>
      <c r="F20" s="21" t="s">
        <v>32</v>
      </c>
      <c r="G20" s="29" t="s">
        <v>33</v>
      </c>
      <c r="H20" s="31">
        <v>5799944</v>
      </c>
      <c r="I20" s="31">
        <v>5799944</v>
      </c>
      <c r="J20" s="22" t="s">
        <v>34</v>
      </c>
      <c r="K20" s="21" t="s">
        <v>35</v>
      </c>
      <c r="L20" s="21" t="s">
        <v>72</v>
      </c>
    </row>
    <row r="21" spans="2:12" x14ac:dyDescent="0.25">
      <c r="B21" s="18">
        <v>44122000</v>
      </c>
      <c r="C21" s="34" t="s">
        <v>37</v>
      </c>
      <c r="D21" s="20">
        <v>44564</v>
      </c>
      <c r="E21" s="21" t="s">
        <v>31</v>
      </c>
      <c r="F21" s="21" t="s">
        <v>32</v>
      </c>
      <c r="G21" s="29" t="s">
        <v>33</v>
      </c>
      <c r="H21" s="31">
        <v>5799944</v>
      </c>
      <c r="I21" s="31">
        <v>5799944</v>
      </c>
      <c r="J21" s="22" t="s">
        <v>34</v>
      </c>
      <c r="K21" s="21" t="s">
        <v>35</v>
      </c>
      <c r="L21" s="21" t="s">
        <v>72</v>
      </c>
    </row>
    <row r="22" spans="2:12" x14ac:dyDescent="0.25">
      <c r="B22" s="19">
        <v>47131700</v>
      </c>
      <c r="C22" s="34" t="s">
        <v>38</v>
      </c>
      <c r="D22" s="20">
        <v>44564</v>
      </c>
      <c r="E22" s="21" t="s">
        <v>31</v>
      </c>
      <c r="F22" s="21" t="s">
        <v>32</v>
      </c>
      <c r="G22" s="29" t="s">
        <v>33</v>
      </c>
      <c r="H22" s="31">
        <v>2319978</v>
      </c>
      <c r="I22" s="31">
        <v>2319978</v>
      </c>
      <c r="J22" s="22" t="s">
        <v>34</v>
      </c>
      <c r="K22" s="21" t="s">
        <v>35</v>
      </c>
      <c r="L22" s="21" t="s">
        <v>72</v>
      </c>
    </row>
    <row r="23" spans="2:12" x14ac:dyDescent="0.25">
      <c r="B23" s="23">
        <v>44103103</v>
      </c>
      <c r="C23" s="35" t="s">
        <v>39</v>
      </c>
      <c r="D23" s="20">
        <v>44564</v>
      </c>
      <c r="E23" s="21" t="s">
        <v>31</v>
      </c>
      <c r="F23" s="21" t="s">
        <v>32</v>
      </c>
      <c r="G23" s="29" t="s">
        <v>33</v>
      </c>
      <c r="H23" s="31">
        <v>1391987</v>
      </c>
      <c r="I23" s="31">
        <v>1391987</v>
      </c>
      <c r="J23" s="22" t="s">
        <v>34</v>
      </c>
      <c r="K23" s="21" t="s">
        <v>35</v>
      </c>
      <c r="L23" s="21" t="s">
        <v>72</v>
      </c>
    </row>
    <row r="24" spans="2:12" x14ac:dyDescent="0.25">
      <c r="B24" s="23">
        <v>44121506</v>
      </c>
      <c r="C24" s="35" t="s">
        <v>40</v>
      </c>
      <c r="D24" s="20">
        <v>44564</v>
      </c>
      <c r="E24" s="21" t="s">
        <v>31</v>
      </c>
      <c r="F24" s="21" t="s">
        <v>32</v>
      </c>
      <c r="G24" s="29" t="s">
        <v>33</v>
      </c>
      <c r="H24" s="31">
        <v>695993</v>
      </c>
      <c r="I24" s="31">
        <v>695993</v>
      </c>
      <c r="J24" s="22" t="s">
        <v>34</v>
      </c>
      <c r="K24" s="21" t="s">
        <v>35</v>
      </c>
      <c r="L24" s="21" t="s">
        <v>72</v>
      </c>
    </row>
    <row r="25" spans="2:12" x14ac:dyDescent="0.25">
      <c r="B25" s="23">
        <v>44121701</v>
      </c>
      <c r="C25" s="35" t="s">
        <v>41</v>
      </c>
      <c r="D25" s="20">
        <v>44564</v>
      </c>
      <c r="E25" s="21" t="s">
        <v>31</v>
      </c>
      <c r="F25" s="21" t="s">
        <v>32</v>
      </c>
      <c r="G25" s="29" t="s">
        <v>33</v>
      </c>
      <c r="H25" s="31">
        <v>173998</v>
      </c>
      <c r="I25" s="31">
        <v>173998</v>
      </c>
      <c r="J25" s="22" t="s">
        <v>34</v>
      </c>
      <c r="K25" s="21" t="s">
        <v>35</v>
      </c>
      <c r="L25" s="21" t="s">
        <v>72</v>
      </c>
    </row>
    <row r="26" spans="2:12" x14ac:dyDescent="0.25">
      <c r="B26" s="23">
        <v>44111515</v>
      </c>
      <c r="C26" s="35" t="s">
        <v>42</v>
      </c>
      <c r="D26" s="20">
        <v>44564</v>
      </c>
      <c r="E26" s="21" t="s">
        <v>31</v>
      </c>
      <c r="F26" s="21" t="s">
        <v>32</v>
      </c>
      <c r="G26" s="29" t="s">
        <v>33</v>
      </c>
      <c r="H26" s="32">
        <v>5567947</v>
      </c>
      <c r="I26" s="32">
        <v>5567947</v>
      </c>
      <c r="J26" s="22" t="s">
        <v>34</v>
      </c>
      <c r="K26" s="21" t="s">
        <v>35</v>
      </c>
      <c r="L26" s="21" t="s">
        <v>72</v>
      </c>
    </row>
    <row r="27" spans="2:12" x14ac:dyDescent="0.25">
      <c r="B27" s="23">
        <v>80111607</v>
      </c>
      <c r="C27" s="35" t="s">
        <v>43</v>
      </c>
      <c r="D27" s="20">
        <v>44564</v>
      </c>
      <c r="E27" s="21" t="s">
        <v>31</v>
      </c>
      <c r="F27" s="21" t="s">
        <v>32</v>
      </c>
      <c r="G27" s="29" t="s">
        <v>33</v>
      </c>
      <c r="H27" s="32">
        <v>173998334</v>
      </c>
      <c r="I27" s="32">
        <v>173998334</v>
      </c>
      <c r="J27" s="22" t="s">
        <v>34</v>
      </c>
      <c r="K27" s="21" t="s">
        <v>35</v>
      </c>
      <c r="L27" s="21" t="s">
        <v>72</v>
      </c>
    </row>
    <row r="28" spans="2:12" x14ac:dyDescent="0.25">
      <c r="B28" s="23">
        <v>80111601</v>
      </c>
      <c r="C28" s="35" t="s">
        <v>44</v>
      </c>
      <c r="D28" s="20">
        <v>44564</v>
      </c>
      <c r="E28" s="21" t="s">
        <v>31</v>
      </c>
      <c r="F28" s="21" t="s">
        <v>32</v>
      </c>
      <c r="G28" s="29" t="s">
        <v>33</v>
      </c>
      <c r="H28" s="32">
        <v>347996668</v>
      </c>
      <c r="I28" s="32">
        <v>347996668</v>
      </c>
      <c r="J28" s="22" t="s">
        <v>34</v>
      </c>
      <c r="K28" s="21" t="s">
        <v>35</v>
      </c>
      <c r="L28" s="21" t="s">
        <v>72</v>
      </c>
    </row>
    <row r="29" spans="2:12" x14ac:dyDescent="0.25">
      <c r="B29" s="23">
        <v>44122011</v>
      </c>
      <c r="C29" s="35" t="s">
        <v>45</v>
      </c>
      <c r="D29" s="20">
        <v>44564</v>
      </c>
      <c r="E29" s="21" t="s">
        <v>31</v>
      </c>
      <c r="F29" s="21" t="s">
        <v>32</v>
      </c>
      <c r="G29" s="29" t="s">
        <v>33</v>
      </c>
      <c r="H29" s="32">
        <v>3479967</v>
      </c>
      <c r="I29" s="32">
        <v>3479967</v>
      </c>
      <c r="J29" s="22" t="s">
        <v>34</v>
      </c>
      <c r="K29" s="21" t="s">
        <v>35</v>
      </c>
      <c r="L29" s="21" t="s">
        <v>72</v>
      </c>
    </row>
    <row r="30" spans="2:12" x14ac:dyDescent="0.25">
      <c r="B30" s="28">
        <v>80131502</v>
      </c>
      <c r="C30" s="36" t="s">
        <v>46</v>
      </c>
      <c r="D30" s="20">
        <v>44564</v>
      </c>
      <c r="E30" s="21" t="s">
        <v>31</v>
      </c>
      <c r="F30" s="21" t="s">
        <v>32</v>
      </c>
      <c r="G30" s="29" t="s">
        <v>33</v>
      </c>
      <c r="H30" s="32">
        <v>14499861</v>
      </c>
      <c r="I30" s="32">
        <v>14499861</v>
      </c>
      <c r="J30" s="22" t="s">
        <v>34</v>
      </c>
      <c r="K30" s="21" t="s">
        <v>35</v>
      </c>
      <c r="L30" s="21" t="s">
        <v>72</v>
      </c>
    </row>
    <row r="31" spans="2:12" x14ac:dyDescent="0.25">
      <c r="B31" s="28">
        <v>72101507</v>
      </c>
      <c r="C31" s="36" t="s">
        <v>47</v>
      </c>
      <c r="D31" s="20">
        <v>44564</v>
      </c>
      <c r="E31" s="21" t="s">
        <v>31</v>
      </c>
      <c r="F31" s="21" t="s">
        <v>32</v>
      </c>
      <c r="G31" s="29" t="s">
        <v>33</v>
      </c>
      <c r="H31" s="32">
        <v>10521441</v>
      </c>
      <c r="I31" s="32">
        <v>10521441</v>
      </c>
      <c r="J31" s="22" t="s">
        <v>34</v>
      </c>
      <c r="K31" s="21" t="s">
        <v>35</v>
      </c>
      <c r="L31" s="21" t="s">
        <v>72</v>
      </c>
    </row>
    <row r="32" spans="2:12" x14ac:dyDescent="0.25">
      <c r="B32" s="28">
        <v>43211507</v>
      </c>
      <c r="C32" s="36" t="s">
        <v>48</v>
      </c>
      <c r="D32" s="20">
        <v>44564</v>
      </c>
      <c r="E32" s="21" t="s">
        <v>31</v>
      </c>
      <c r="F32" s="21" t="s">
        <v>32</v>
      </c>
      <c r="G32" s="29" t="s">
        <v>33</v>
      </c>
      <c r="H32" s="32">
        <v>23199778</v>
      </c>
      <c r="I32" s="32">
        <v>23199778</v>
      </c>
      <c r="J32" s="22" t="s">
        <v>34</v>
      </c>
      <c r="K32" s="21" t="s">
        <v>35</v>
      </c>
      <c r="L32" s="21" t="s">
        <v>72</v>
      </c>
    </row>
    <row r="33" spans="2:12" x14ac:dyDescent="0.25">
      <c r="B33" s="28">
        <v>43222625</v>
      </c>
      <c r="C33" s="36" t="s">
        <v>60</v>
      </c>
      <c r="D33" s="20">
        <v>44564</v>
      </c>
      <c r="E33" s="21" t="s">
        <v>31</v>
      </c>
      <c r="F33" s="21" t="s">
        <v>32</v>
      </c>
      <c r="G33" s="29" t="s">
        <v>33</v>
      </c>
      <c r="H33" s="32">
        <v>11135893</v>
      </c>
      <c r="I33" s="32">
        <v>11135893</v>
      </c>
      <c r="J33" s="22" t="s">
        <v>34</v>
      </c>
      <c r="K33" s="21" t="s">
        <v>35</v>
      </c>
      <c r="L33" s="21" t="s">
        <v>72</v>
      </c>
    </row>
    <row r="34" spans="2:12" x14ac:dyDescent="0.25">
      <c r="B34" s="28">
        <v>43231513</v>
      </c>
      <c r="C34" s="37" t="s">
        <v>49</v>
      </c>
      <c r="D34" s="20">
        <v>44564</v>
      </c>
      <c r="E34" s="21" t="s">
        <v>31</v>
      </c>
      <c r="F34" s="21" t="s">
        <v>32</v>
      </c>
      <c r="G34" s="29" t="s">
        <v>33</v>
      </c>
      <c r="H34" s="32">
        <v>46399556</v>
      </c>
      <c r="I34" s="32">
        <v>46399556</v>
      </c>
      <c r="J34" s="22" t="s">
        <v>34</v>
      </c>
      <c r="K34" s="21" t="s">
        <v>35</v>
      </c>
      <c r="L34" s="21" t="s">
        <v>72</v>
      </c>
    </row>
    <row r="35" spans="2:12" x14ac:dyDescent="0.25">
      <c r="B35" s="28">
        <v>76111501</v>
      </c>
      <c r="C35" s="38" t="s">
        <v>50</v>
      </c>
      <c r="D35" s="20">
        <v>44564</v>
      </c>
      <c r="E35" s="21" t="s">
        <v>31</v>
      </c>
      <c r="F35" s="21" t="s">
        <v>32</v>
      </c>
      <c r="G35" s="29" t="s">
        <v>33</v>
      </c>
      <c r="H35" s="32">
        <v>23199778</v>
      </c>
      <c r="I35" s="32">
        <v>23199778</v>
      </c>
      <c r="J35" s="22" t="s">
        <v>34</v>
      </c>
      <c r="K35" s="21" t="s">
        <v>35</v>
      </c>
      <c r="L35" s="21" t="s">
        <v>72</v>
      </c>
    </row>
    <row r="36" spans="2:12" x14ac:dyDescent="0.25">
      <c r="B36" s="28">
        <v>47132102</v>
      </c>
      <c r="C36" s="38" t="s">
        <v>51</v>
      </c>
      <c r="D36" s="20">
        <v>44564</v>
      </c>
      <c r="E36" s="21" t="s">
        <v>31</v>
      </c>
      <c r="F36" s="21" t="s">
        <v>32</v>
      </c>
      <c r="G36" s="29" t="s">
        <v>33</v>
      </c>
      <c r="H36" s="32">
        <v>6959933</v>
      </c>
      <c r="I36" s="32">
        <v>6959933</v>
      </c>
      <c r="J36" s="22" t="s">
        <v>34</v>
      </c>
      <c r="K36" s="21" t="s">
        <v>35</v>
      </c>
      <c r="L36" s="21" t="s">
        <v>72</v>
      </c>
    </row>
    <row r="37" spans="2:12" x14ac:dyDescent="0.25">
      <c r="B37" s="28">
        <v>43212105</v>
      </c>
      <c r="C37" s="38" t="s">
        <v>65</v>
      </c>
      <c r="D37" s="20">
        <v>44564</v>
      </c>
      <c r="E37" s="21" t="s">
        <v>31</v>
      </c>
      <c r="F37" s="21" t="s">
        <v>32</v>
      </c>
      <c r="G37" s="29" t="s">
        <v>33</v>
      </c>
      <c r="H37" s="31">
        <v>5799944</v>
      </c>
      <c r="I37" s="31">
        <v>5799944</v>
      </c>
      <c r="J37" s="22" t="s">
        <v>34</v>
      </c>
      <c r="K37" s="21" t="s">
        <v>35</v>
      </c>
      <c r="L37" s="21" t="s">
        <v>72</v>
      </c>
    </row>
    <row r="38" spans="2:12" x14ac:dyDescent="0.25">
      <c r="B38" s="28">
        <v>86101705</v>
      </c>
      <c r="C38" s="38" t="s">
        <v>64</v>
      </c>
      <c r="D38" s="20">
        <v>44564</v>
      </c>
      <c r="E38" s="21" t="s">
        <v>31</v>
      </c>
      <c r="F38" s="21" t="s">
        <v>32</v>
      </c>
      <c r="G38" s="29" t="s">
        <v>33</v>
      </c>
      <c r="H38" s="31">
        <v>23199778</v>
      </c>
      <c r="I38" s="31">
        <v>23199778</v>
      </c>
      <c r="J38" s="22" t="s">
        <v>34</v>
      </c>
      <c r="K38" s="21" t="s">
        <v>35</v>
      </c>
      <c r="L38" s="21" t="s">
        <v>72</v>
      </c>
    </row>
    <row r="39" spans="2:12" x14ac:dyDescent="0.25">
      <c r="B39" s="28">
        <v>43211913</v>
      </c>
      <c r="C39" s="38" t="s">
        <v>59</v>
      </c>
      <c r="D39" s="20">
        <v>44564</v>
      </c>
      <c r="E39" s="21" t="s">
        <v>31</v>
      </c>
      <c r="F39" s="21" t="s">
        <v>32</v>
      </c>
      <c r="G39" s="29" t="s">
        <v>33</v>
      </c>
      <c r="H39" s="31">
        <v>2319978</v>
      </c>
      <c r="I39" s="31">
        <v>2319978</v>
      </c>
      <c r="J39" s="22" t="s">
        <v>34</v>
      </c>
      <c r="K39" s="21" t="s">
        <v>35</v>
      </c>
      <c r="L39" s="21" t="s">
        <v>72</v>
      </c>
    </row>
    <row r="40" spans="2:12" x14ac:dyDescent="0.25">
      <c r="B40" s="28">
        <v>52161505</v>
      </c>
      <c r="C40" s="38" t="s">
        <v>57</v>
      </c>
      <c r="D40" s="20">
        <v>44564</v>
      </c>
      <c r="E40" s="21" t="s">
        <v>31</v>
      </c>
      <c r="F40" s="21" t="s">
        <v>32</v>
      </c>
      <c r="G40" s="29" t="s">
        <v>33</v>
      </c>
      <c r="H40" s="31">
        <v>2319978</v>
      </c>
      <c r="I40" s="31">
        <v>2319978</v>
      </c>
      <c r="J40" s="22" t="s">
        <v>34</v>
      </c>
      <c r="K40" s="21" t="s">
        <v>35</v>
      </c>
      <c r="L40" s="21" t="s">
        <v>72</v>
      </c>
    </row>
    <row r="41" spans="2:12" x14ac:dyDescent="0.25">
      <c r="B41" s="28">
        <v>56101703</v>
      </c>
      <c r="C41" s="38" t="s">
        <v>52</v>
      </c>
      <c r="D41" s="20">
        <v>44564</v>
      </c>
      <c r="E41" s="21" t="s">
        <v>31</v>
      </c>
      <c r="F41" s="21" t="s">
        <v>32</v>
      </c>
      <c r="G41" s="29" t="s">
        <v>33</v>
      </c>
      <c r="H41" s="31">
        <v>23199778</v>
      </c>
      <c r="I41" s="31">
        <v>23199778</v>
      </c>
      <c r="J41" s="22" t="s">
        <v>34</v>
      </c>
      <c r="K41" s="21" t="s">
        <v>35</v>
      </c>
      <c r="L41" s="21" t="s">
        <v>72</v>
      </c>
    </row>
    <row r="42" spans="2:12" x14ac:dyDescent="0.25">
      <c r="B42" s="28">
        <v>56101702</v>
      </c>
      <c r="C42" s="38" t="s">
        <v>53</v>
      </c>
      <c r="D42" s="20">
        <v>44564</v>
      </c>
      <c r="E42" s="21" t="s">
        <v>31</v>
      </c>
      <c r="F42" s="21" t="s">
        <v>32</v>
      </c>
      <c r="G42" s="29" t="s">
        <v>33</v>
      </c>
      <c r="H42" s="31">
        <v>5799944</v>
      </c>
      <c r="I42" s="31">
        <v>5799944</v>
      </c>
      <c r="J42" s="22" t="s">
        <v>34</v>
      </c>
      <c r="K42" s="21" t="s">
        <v>35</v>
      </c>
      <c r="L42" s="21" t="s">
        <v>72</v>
      </c>
    </row>
    <row r="43" spans="2:12" x14ac:dyDescent="0.25">
      <c r="B43" s="28">
        <v>55101524</v>
      </c>
      <c r="C43" s="38" t="s">
        <v>58</v>
      </c>
      <c r="D43" s="20">
        <v>44564</v>
      </c>
      <c r="E43" s="21" t="s">
        <v>31</v>
      </c>
      <c r="F43" s="21" t="s">
        <v>32</v>
      </c>
      <c r="G43" s="29" t="s">
        <v>33</v>
      </c>
      <c r="H43" s="31">
        <v>2319978</v>
      </c>
      <c r="I43" s="31">
        <v>2319978</v>
      </c>
      <c r="J43" s="22" t="s">
        <v>34</v>
      </c>
      <c r="K43" s="21" t="s">
        <v>35</v>
      </c>
      <c r="L43" s="21" t="s">
        <v>72</v>
      </c>
    </row>
    <row r="44" spans="2:12" x14ac:dyDescent="0.25">
      <c r="B44" s="28">
        <v>84131514</v>
      </c>
      <c r="C44" s="38" t="s">
        <v>56</v>
      </c>
      <c r="D44" s="20">
        <v>44564</v>
      </c>
      <c r="E44" s="21" t="s">
        <v>31</v>
      </c>
      <c r="F44" s="21" t="s">
        <v>32</v>
      </c>
      <c r="G44" s="29" t="s">
        <v>33</v>
      </c>
      <c r="H44" s="31">
        <v>2319978</v>
      </c>
      <c r="I44" s="31">
        <v>2319978</v>
      </c>
      <c r="J44" s="22" t="s">
        <v>34</v>
      </c>
      <c r="K44" s="21" t="s">
        <v>35</v>
      </c>
      <c r="L44" s="21" t="s">
        <v>72</v>
      </c>
    </row>
    <row r="45" spans="2:12" x14ac:dyDescent="0.25">
      <c r="B45" s="28">
        <v>93141506</v>
      </c>
      <c r="C45" s="38" t="s">
        <v>66</v>
      </c>
      <c r="D45" s="20">
        <v>44564</v>
      </c>
      <c r="E45" s="21" t="s">
        <v>31</v>
      </c>
      <c r="F45" s="21" t="s">
        <v>32</v>
      </c>
      <c r="G45" s="29" t="s">
        <v>33</v>
      </c>
      <c r="H45" s="31">
        <v>197198112</v>
      </c>
      <c r="I45" s="31">
        <v>197198112</v>
      </c>
      <c r="J45" s="22" t="s">
        <v>34</v>
      </c>
      <c r="K45" s="21" t="s">
        <v>35</v>
      </c>
      <c r="L45" s="21" t="s">
        <v>72</v>
      </c>
    </row>
    <row r="46" spans="2:12" x14ac:dyDescent="0.25">
      <c r="B46" s="28">
        <v>93141511</v>
      </c>
      <c r="C46" s="38" t="s">
        <v>67</v>
      </c>
      <c r="D46" s="20">
        <v>44564</v>
      </c>
      <c r="E46" s="21" t="s">
        <v>31</v>
      </c>
      <c r="F46" s="21" t="s">
        <v>32</v>
      </c>
      <c r="G46" s="29" t="s">
        <v>33</v>
      </c>
      <c r="H46" s="31">
        <v>115998889</v>
      </c>
      <c r="I46" s="31">
        <v>115998889</v>
      </c>
      <c r="J46" s="22" t="s">
        <v>34</v>
      </c>
      <c r="K46" s="21" t="s">
        <v>35</v>
      </c>
      <c r="L46" s="21" t="s">
        <v>72</v>
      </c>
    </row>
    <row r="47" spans="2:12" x14ac:dyDescent="0.25">
      <c r="B47" s="28">
        <v>43232107</v>
      </c>
      <c r="C47" s="38" t="s">
        <v>68</v>
      </c>
      <c r="D47" s="20">
        <v>44564</v>
      </c>
      <c r="E47" s="21" t="s">
        <v>31</v>
      </c>
      <c r="F47" s="21" t="s">
        <v>32</v>
      </c>
      <c r="G47" s="29" t="s">
        <v>33</v>
      </c>
      <c r="H47" s="31">
        <v>46399556</v>
      </c>
      <c r="I47" s="31">
        <v>46399556</v>
      </c>
      <c r="J47" s="22" t="s">
        <v>34</v>
      </c>
      <c r="K47" s="21" t="s">
        <v>35</v>
      </c>
      <c r="L47" s="21" t="s">
        <v>72</v>
      </c>
    </row>
    <row r="48" spans="2:12" x14ac:dyDescent="0.25">
      <c r="B48" s="28">
        <v>93141808</v>
      </c>
      <c r="C48" s="38" t="s">
        <v>69</v>
      </c>
      <c r="D48" s="20">
        <v>44564</v>
      </c>
      <c r="E48" s="21" t="s">
        <v>31</v>
      </c>
      <c r="F48" s="21" t="s">
        <v>32</v>
      </c>
      <c r="G48" s="29" t="s">
        <v>33</v>
      </c>
      <c r="H48" s="31">
        <v>34799667</v>
      </c>
      <c r="I48" s="31">
        <v>34799667</v>
      </c>
      <c r="J48" s="22" t="s">
        <v>34</v>
      </c>
      <c r="K48" s="21" t="s">
        <v>35</v>
      </c>
      <c r="L48" s="21" t="s">
        <v>72</v>
      </c>
    </row>
    <row r="49" spans="2:12" x14ac:dyDescent="0.25">
      <c r="B49" s="28">
        <v>81112005</v>
      </c>
      <c r="C49" s="38" t="s">
        <v>70</v>
      </c>
      <c r="D49" s="20">
        <v>44564</v>
      </c>
      <c r="E49" s="21" t="s">
        <v>31</v>
      </c>
      <c r="F49" s="21" t="s">
        <v>32</v>
      </c>
      <c r="G49" s="29" t="s">
        <v>33</v>
      </c>
      <c r="H49" s="31">
        <v>5260721</v>
      </c>
      <c r="I49" s="31">
        <v>5260721</v>
      </c>
      <c r="J49" s="22" t="s">
        <v>34</v>
      </c>
      <c r="K49" s="21" t="s">
        <v>35</v>
      </c>
      <c r="L49" s="21" t="s">
        <v>72</v>
      </c>
    </row>
    <row r="50" spans="2:12" x14ac:dyDescent="0.25">
      <c r="B50" s="28">
        <v>78102201</v>
      </c>
      <c r="C50" s="38" t="s">
        <v>55</v>
      </c>
      <c r="D50" s="20">
        <v>44564</v>
      </c>
      <c r="E50" s="21" t="s">
        <v>31</v>
      </c>
      <c r="F50" s="21" t="s">
        <v>32</v>
      </c>
      <c r="G50" s="29" t="s">
        <v>33</v>
      </c>
      <c r="H50" s="31">
        <v>5799944</v>
      </c>
      <c r="I50" s="31">
        <v>5799944</v>
      </c>
      <c r="J50" s="22" t="s">
        <v>34</v>
      </c>
      <c r="K50" s="21" t="s">
        <v>35</v>
      </c>
      <c r="L50" s="21" t="s">
        <v>72</v>
      </c>
    </row>
    <row r="51" spans="2:12" x14ac:dyDescent="0.25">
      <c r="B51" s="28">
        <v>43211507</v>
      </c>
      <c r="C51" s="38" t="s">
        <v>54</v>
      </c>
      <c r="D51" s="20">
        <v>44564</v>
      </c>
      <c r="E51" s="21" t="s">
        <v>31</v>
      </c>
      <c r="F51" s="21" t="s">
        <v>32</v>
      </c>
      <c r="G51" s="29" t="s">
        <v>33</v>
      </c>
      <c r="H51" s="31">
        <v>5799944</v>
      </c>
      <c r="I51" s="31">
        <v>5799944</v>
      </c>
      <c r="J51" s="22" t="s">
        <v>34</v>
      </c>
      <c r="K51" s="21" t="s">
        <v>35</v>
      </c>
      <c r="L51" s="21" t="s">
        <v>72</v>
      </c>
    </row>
    <row r="52" spans="2:12" ht="30" x14ac:dyDescent="0.25">
      <c r="B52" s="25" t="s">
        <v>6</v>
      </c>
      <c r="C52" s="26" t="s">
        <v>21</v>
      </c>
      <c r="D52" s="27" t="s">
        <v>14</v>
      </c>
      <c r="I52" s="24"/>
    </row>
    <row r="53" spans="2:12" x14ac:dyDescent="0.25">
      <c r="B53" s="3"/>
      <c r="C53" s="2"/>
      <c r="D53" s="4"/>
    </row>
    <row r="54" spans="2:12" x14ac:dyDescent="0.25">
      <c r="B54" s="3"/>
      <c r="C54" s="2"/>
      <c r="D54" s="4"/>
    </row>
    <row r="55" spans="2:12" x14ac:dyDescent="0.25">
      <c r="B55" s="3"/>
      <c r="C55" s="2"/>
      <c r="D55" s="4"/>
    </row>
    <row r="56" spans="2:12" x14ac:dyDescent="0.25">
      <c r="B56" s="3"/>
      <c r="C56" s="2"/>
      <c r="D56" s="4"/>
    </row>
    <row r="57" spans="2:12" ht="15.75" thickBot="1" x14ac:dyDescent="0.3">
      <c r="B57" s="13"/>
      <c r="C57" s="14"/>
      <c r="D57" s="5"/>
    </row>
  </sheetData>
  <mergeCells count="2">
    <mergeCell ref="F5:I9"/>
    <mergeCell ref="F11:I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Janus</cp:lastModifiedBy>
  <dcterms:created xsi:type="dcterms:W3CDTF">2012-12-10T15:58:41Z</dcterms:created>
  <dcterms:modified xsi:type="dcterms:W3CDTF">2022-02-15T23:46:18Z</dcterms:modified>
</cp:coreProperties>
</file>